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<sst xmlns="http://schemas.openxmlformats.org/spreadsheetml/2006/main" count="21" uniqueCount="20">
  <si>
    <t xml:space="preserve">MÍSTO Č.</t>
  </si>
  <si>
    <t xml:space="preserve">NÁZEV TÝMU</t>
  </si>
  <si>
    <t xml:space="preserve">HMOTNOST CELKEM</t>
  </si>
  <si>
    <t xml:space="preserve">POŘADÍ</t>
  </si>
  <si>
    <r>
      <rPr>
        <b val="true"/>
        <sz val="16"/>
        <color rgb="FF0070C0"/>
        <rFont val="Calibri"/>
        <family val="2"/>
        <charset val="238"/>
      </rPr>
      <t xml:space="preserve">NEJVĚTŠÍ ÚLOVEK</t>
    </r>
    <r>
      <rPr>
        <b val="true"/>
        <sz val="14"/>
        <color rgb="FF0070C0"/>
        <rFont val="Calibri"/>
        <family val="2"/>
        <charset val="238"/>
      </rPr>
      <t xml:space="preserve"> (KG)</t>
    </r>
  </si>
  <si>
    <t xml:space="preserve">SAENGER</t>
  </si>
  <si>
    <t xml:space="preserve">CT JZ CARPIO</t>
  </si>
  <si>
    <t xml:space="preserve">CT TNS</t>
  </si>
  <si>
    <t xml:space="preserve">ANACONDA</t>
  </si>
  <si>
    <t xml:space="preserve">CT NOVÝ RYBNÍK</t>
  </si>
  <si>
    <t xml:space="preserve">CT VOCHOV</t>
  </si>
  <si>
    <t xml:space="preserve">CT MIKRAS</t>
  </si>
  <si>
    <t xml:space="preserve">CT ÚN</t>
  </si>
  <si>
    <t xml:space="preserve">KAPŘI PORTO VIRO</t>
  </si>
  <si>
    <t xml:space="preserve">CT DASTY</t>
  </si>
  <si>
    <t xml:space="preserve">CT VÓŽO</t>
  </si>
  <si>
    <t xml:space="preserve">CT KAJATO</t>
  </si>
  <si>
    <t xml:space="preserve">¨</t>
  </si>
  <si>
    <t xml:space="preserve">Sota v 8 hod.</t>
  </si>
  <si>
    <t xml:space="preserve">PIŠ JEDNOTLIVÉ ÚLOVKY [kg]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</si>
</sst>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70C0"/>
      <name val="Calibri"/>
      <family val="2"/>
      <charset val="238"/>
    </font>
    <font>
      <b val="true"/>
      <sz val="14"/>
      <color rgb="FF0070C0"/>
      <name val="Calibri"/>
      <family val="2"/>
      <charset val="238"/>
    </font>
    <font>
      <b val="true"/>
      <sz val="16"/>
      <color theme="1"/>
      <name val="Calibri"/>
      <family val="2"/>
      <charset val="238"/>
    </font>
    <font>
      <b val="true"/>
      <sz val="16"/>
      <color rgb="FFFF0000"/>
      <name val="Calibri"/>
      <family val="2"/>
      <charset val="238"/>
    </font>
    <font>
      <b val="true"/>
      <sz val="13"/>
      <color theme="1"/>
      <name val="Calibri"/>
      <family val="2"/>
      <charset val="238"/>
    </font>
    <font>
      <sz val="11"/>
      <color rgb="FF006100"/>
      <name val="Calibri"/>
      <family val="2"/>
      <charset val="238"/>
    </font>
    <font>
      <b val="true"/>
      <sz val="16"/>
      <color rgb="FFF2F2F2"/>
      <name val="Calibri"/>
      <family val="2"/>
    </font>
    <font>
      <sz val="9"/>
      <color rgb="FFD9D9D9"/>
      <name val="Calibri"/>
      <family val="2"/>
    </font>
    <font>
      <b val="true"/>
      <sz val="14"/>
      <color rgb="FFD9D9D9"/>
      <name val="Calibri"/>
      <family val="2"/>
    </font>
    <font>
      <b val="true"/>
      <sz val="14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E2F0D9"/>
      </patternFill>
    </fill>
    <fill>
      <patternFill patternType="solid">
        <fgColor theme="0" tint="-0.05"/>
        <bgColor rgb="FFE2F0D9"/>
      </patternFill>
    </fill>
    <fill>
      <patternFill patternType="solid">
        <fgColor theme="9" tint="0.7999"/>
        <bgColor rgb="FFDEEBF7"/>
      </patternFill>
    </fill>
    <fill>
      <patternFill patternType="solid">
        <fgColor theme="8" tint="0.7999"/>
        <bgColor rgb="FFDEEBF7"/>
      </patternFill>
    </fill>
    <fill>
      <patternFill patternType="solid">
        <fgColor theme="4" tint="0.7999"/>
        <bgColor rgb="FFDAE3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color rgb="FFFF0000"/>
      </font>
      <fill>
        <patternFill>
          <bgColor theme="5" tint="0.7999"/>
        </patternFill>
      </fill>
    </dxf>
    <dxf>
      <font>
        <color rgb="FF00B050"/>
      </font>
      <fill>
        <patternFill>
          <bgColor theme="9" tint="0.7999"/>
        </patternFill>
      </fill>
    </dxf>
    <dxf>
      <font>
        <color rgb="FF00B0F0"/>
      </font>
      <fill>
        <patternFill>
          <bgColor theme="4" tint="0.7999"/>
        </patternFill>
      </fill>
    </dxf>
    <dxf>
      <font>
        <color rgb="FF00B0F0"/>
      </font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238"/>
        <family val="2"/>
        <color rgb="FF000000"/>
        <sz val="11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DAE3F3"/>
      <rgbColor rgb="FF808080"/>
      <rgbColor rgb="FF71A6DA"/>
      <rgbColor rgb="FF993366"/>
      <rgbColor rgb="FFF2F2F2"/>
      <rgbColor rgb="FFDEEBF7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2F0D9"/>
      <rgbColor rgb="FFC6EFCE"/>
      <rgbColor rgb="FFFBE5D6"/>
      <rgbColor rgb="FF99CCFF"/>
      <rgbColor rgb="FFFF99CC"/>
      <rgbColor rgb="FFCC99FF"/>
      <rgbColor rgb="FFFFC7CE"/>
      <rgbColor rgb="FF448AC9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cs-CZ" sz="1600" spc="97" strike="noStrike">
                <a:solidFill>
                  <a:srgbClr val="f2f2f2"/>
                </a:solidFill>
                <a:latin typeface="Calibri"/>
              </a:defRPr>
            </a:pPr>
            <a:r>
              <a:rPr b="1" lang="cs-CZ" sz="1600" spc="97" strike="noStrike">
                <a:solidFill>
                  <a:srgbClr val="f2f2f2"/>
                </a:solidFill>
                <a:latin typeface="Calibri"/>
              </a:rPr>
              <a:t>POŘADÍ</a:t>
            </a:r>
          </a:p>
        </c:rich>
      </c:tx>
      <c:layout>
        <c:manualLayout>
          <c:xMode val="edge"/>
          <c:yMode val="edge"/>
          <c:x val="0.452289409297448"/>
          <c:y val="0.0462929475587703"/>
        </c:manualLayout>
      </c:layout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1a6da"/>
                </a:gs>
                <a:gs pos="50000">
                  <a:srgbClr val="549ada"/>
                </a:gs>
                <a:gs pos="100000">
                  <a:srgbClr val="448ac9"/>
                </a:gs>
              </a:gsLst>
              <a:lin ang="5400000"/>
            </a:gradFill>
            <a:ln w="0">
              <a:noFill/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d9d9d9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List1!$B$3:$D$14</c:f>
              <c:multiLvlStrCache>
                <c:ptCount val="12"/>
                <c:lvl/>
                <c:lvl/>
                <c:lvl>
                  <c:pt idx="0">
                    <c:v>SAENGER</c:v>
                  </c:pt>
                  <c:pt idx="1">
                    <c:v>CT JZ CARPIO</c:v>
                  </c:pt>
                  <c:pt idx="2">
                    <c:v>CT TNS</c:v>
                  </c:pt>
                  <c:pt idx="3">
                    <c:v>ANACONDA</c:v>
                  </c:pt>
                  <c:pt idx="4">
                    <c:v>CT NOVÝ RYBNÍK</c:v>
                  </c:pt>
                  <c:pt idx="5">
                    <c:v>CT VOCHOV</c:v>
                  </c:pt>
                  <c:pt idx="6">
                    <c:v>CT MIKRAS</c:v>
                  </c:pt>
                  <c:pt idx="7">
                    <c:v>CT ÚN</c:v>
                  </c:pt>
                  <c:pt idx="8">
                    <c:v>KAPŘI PORTO VIRO</c:v>
                  </c:pt>
                  <c:pt idx="9">
                    <c:v>CT DASTY</c:v>
                  </c:pt>
                  <c:pt idx="10">
                    <c:v>CT VÓŽO</c:v>
                  </c:pt>
                  <c:pt idx="11">
                    <c:v>CT KAJATO</c:v>
                  </c:pt>
                </c:lvl>
              </c:multiLvlStrCache>
            </c:multiLvlStrRef>
          </c:cat>
          <c:val>
            <c:numRef>
              <c:f>List1!$E$3:$E$14</c:f>
              <c:numCache>
                <c:formatCode>General</c:formatCode>
                <c:ptCount val="12"/>
                <c:pt idx="0">
                  <c:v>71.26</c:v>
                </c:pt>
                <c:pt idx="1">
                  <c:v>53.97</c:v>
                </c:pt>
                <c:pt idx="2">
                  <c:v>33.54</c:v>
                </c:pt>
                <c:pt idx="3">
                  <c:v>63.16</c:v>
                </c:pt>
                <c:pt idx="4">
                  <c:v>22.55</c:v>
                </c:pt>
                <c:pt idx="5">
                  <c:v>39.34</c:v>
                </c:pt>
                <c:pt idx="6">
                  <c:v>99.55</c:v>
                </c:pt>
                <c:pt idx="7">
                  <c:v>58.55</c:v>
                </c:pt>
                <c:pt idx="8">
                  <c:v>68.09</c:v>
                </c:pt>
                <c:pt idx="9">
                  <c:v>14.03</c:v>
                </c:pt>
                <c:pt idx="10">
                  <c:v>24.79</c:v>
                </c:pt>
                <c:pt idx="11">
                  <c:v>73.61</c:v>
                </c:pt>
              </c:numCache>
            </c:numRef>
          </c:val>
        </c:ser>
        <c:gapWidth val="100"/>
        <c:overlap val="-24"/>
        <c:axId val="73438433"/>
        <c:axId val="91764014"/>
      </c:barChart>
      <c:catAx>
        <c:axId val="7343843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cs-CZ" sz="1400" spc="-1" strike="noStrike">
                    <a:solidFill>
                      <a:srgbClr val="d9d9d9"/>
                    </a:solidFill>
                    <a:latin typeface="Calibri"/>
                  </a:defRPr>
                </a:pPr>
                <a:r>
                  <a:rPr b="1" lang="cs-CZ" sz="1400" spc="-1" strike="noStrike">
                    <a:solidFill>
                      <a:srgbClr val="d9d9d9"/>
                    </a:solidFill>
                    <a:latin typeface="Calibri"/>
                  </a:rPr>
                  <a:t>CHYTACÍ MÍSTO</a:t>
                </a:r>
              </a:p>
            </c:rich>
          </c:tx>
          <c:layout>
            <c:manualLayout>
              <c:xMode val="edge"/>
              <c:yMode val="edge"/>
              <c:x val="0.454935836620562"/>
              <c:y val="0.90641952983725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600">
            <a:solidFill>
              <a:srgbClr val="f2f2f2">
                <a:alpha val="54000"/>
              </a:srgbClr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d9d9d9"/>
                </a:solidFill>
                <a:latin typeface="Calibri"/>
              </a:defRPr>
            </a:pPr>
          </a:p>
        </c:txPr>
        <c:crossAx val="91764014"/>
        <c:crosses val="autoZero"/>
        <c:auto val="1"/>
        <c:lblAlgn val="ctr"/>
        <c:lblOffset val="100"/>
        <c:noMultiLvlLbl val="0"/>
      </c:catAx>
      <c:valAx>
        <c:axId val="91764014"/>
        <c:scaling>
          <c:orientation val="minMax"/>
        </c:scaling>
        <c:delete val="0"/>
        <c:axPos val="l"/>
        <c:majorGridlines>
          <c:spPr>
            <a:ln w="9360">
              <a:solidFill>
                <a:srgbClr val="f2f2f2">
                  <a:alpha val="10000"/>
                </a:srgbClr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cs-CZ" sz="1400" spc="-1" strike="noStrike">
                    <a:solidFill>
                      <a:srgbClr val="ffffff"/>
                    </a:solidFill>
                    <a:latin typeface="Calibri"/>
                  </a:defRPr>
                </a:pPr>
                <a:r>
                  <a:rPr b="1" lang="cs-CZ" sz="1400" spc="-1" strike="noStrike">
                    <a:solidFill>
                      <a:srgbClr val="ffffff"/>
                    </a:solidFill>
                    <a:latin typeface="Calibri"/>
                  </a:rPr>
                  <a:t>HMOTNOST ÚLOVKŮ CELKEM [kg]</a:t>
                </a:r>
              </a:p>
            </c:rich>
          </c:tx>
          <c:layout>
            <c:manualLayout>
              <c:xMode val="edge"/>
              <c:yMode val="edge"/>
              <c:x val="0.00828881010635642"/>
              <c:y val="0.1824593128390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d9d9d9"/>
                </a:solidFill>
                <a:latin typeface="Calibri"/>
              </a:defRPr>
            </a:pPr>
          </a:p>
        </c:txPr>
        <c:crossAx val="73438433"/>
        <c:crosses val="autoZero"/>
        <c:crossBetween val="between"/>
        <c:majorUnit val="5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590400</xdr:colOff>
      <xdr:row>0</xdr:row>
      <xdr:rowOff>57240</xdr:rowOff>
    </xdr:from>
    <xdr:to>
      <xdr:col>27</xdr:col>
      <xdr:colOff>56520</xdr:colOff>
      <xdr:row>16</xdr:row>
      <xdr:rowOff>183240</xdr:rowOff>
    </xdr:to>
    <xdr:graphicFrame>
      <xdr:nvGraphicFramePr>
        <xdr:cNvPr id="0" name="Graf 1"/>
        <xdr:cNvGraphicFramePr/>
      </xdr:nvGraphicFramePr>
      <xdr:xfrm>
        <a:off x="9943200" y="57240"/>
        <a:ext cx="7209360" cy="3981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O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5" activeCellId="0" sqref="A1:N15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.29"/>
    <col collapsed="false" customWidth="true" hidden="false" outlineLevel="0" max="2" min="2" style="0" width="12"/>
    <col collapsed="false" customWidth="true" hidden="false" outlineLevel="0" max="5" min="3" style="0" width="12.71"/>
    <col collapsed="false" customWidth="true" hidden="false" outlineLevel="0" max="6" min="6" style="0" width="10"/>
    <col collapsed="false" customWidth="true" hidden="false" outlineLevel="0" max="7" min="7" style="0" width="10.42"/>
    <col collapsed="false" customWidth="true" hidden="false" outlineLevel="0" max="13" min="13" style="0" width="10.14"/>
  </cols>
  <sheetData>
    <row r="1" customFormat="false" ht="8.25" hidden="false" customHeight="true" outlineLevel="0" collapsed="false"/>
    <row r="2" customFormat="false" ht="19.7" hidden="false" customHeight="false" outlineLevel="0" collapsed="false">
      <c r="A2" s="1" t="s">
        <v>0</v>
      </c>
      <c r="B2" s="2" t="s">
        <v>1</v>
      </c>
      <c r="C2" s="2"/>
      <c r="D2" s="2"/>
      <c r="E2" s="3" t="s">
        <v>2</v>
      </c>
      <c r="F2" s="3"/>
      <c r="G2" s="3"/>
      <c r="H2" s="4" t="s">
        <v>3</v>
      </c>
      <c r="I2" s="4"/>
      <c r="J2" s="2" t="s">
        <v>4</v>
      </c>
      <c r="K2" s="2"/>
      <c r="L2" s="2"/>
      <c r="M2" s="5"/>
      <c r="O2" s="5"/>
    </row>
    <row r="3" customFormat="false" ht="19.7" hidden="false" customHeight="false" outlineLevel="0" collapsed="false">
      <c r="A3" s="6" t="n">
        <v>1</v>
      </c>
      <c r="B3" s="7" t="s">
        <v>5</v>
      </c>
      <c r="C3" s="7"/>
      <c r="D3" s="7"/>
      <c r="E3" s="8" t="n">
        <f aca="false">SUM(C17:BO17)</f>
        <v>71.26</v>
      </c>
      <c r="F3" s="8"/>
      <c r="G3" s="8"/>
      <c r="H3" s="8" t="n">
        <f aca="false">_xlfn.RANK.EQ(E3,$E$3:$G$14,0)</f>
        <v>3</v>
      </c>
      <c r="I3" s="8"/>
      <c r="J3" s="8" t="n">
        <f aca="false">MAX(C17:AG17)</f>
        <v>10.89</v>
      </c>
      <c r="K3" s="8"/>
      <c r="L3" s="8"/>
    </row>
    <row r="4" customFormat="false" ht="19.7" hidden="false" customHeight="false" outlineLevel="0" collapsed="false">
      <c r="A4" s="9" t="n">
        <v>2</v>
      </c>
      <c r="B4" s="10" t="s">
        <v>6</v>
      </c>
      <c r="C4" s="10"/>
      <c r="D4" s="10"/>
      <c r="E4" s="11" t="n">
        <f aca="false">SUM(C18:BO18)</f>
        <v>53.97</v>
      </c>
      <c r="F4" s="11"/>
      <c r="G4" s="11"/>
      <c r="H4" s="11" t="n">
        <f aca="false">_xlfn.RANK.EQ(E4,$E$3:$G$14,0)</f>
        <v>7</v>
      </c>
      <c r="I4" s="11"/>
      <c r="J4" s="11" t="n">
        <f aca="false">MAX(C18:AG18)</f>
        <v>15.6</v>
      </c>
      <c r="K4" s="11"/>
      <c r="L4" s="11"/>
    </row>
    <row r="5" customFormat="false" ht="19.7" hidden="false" customHeight="false" outlineLevel="0" collapsed="false">
      <c r="A5" s="9" t="n">
        <v>3</v>
      </c>
      <c r="B5" s="10" t="s">
        <v>7</v>
      </c>
      <c r="C5" s="10"/>
      <c r="D5" s="10"/>
      <c r="E5" s="11" t="n">
        <f aca="false">SUM(C19:BO19)</f>
        <v>33.54</v>
      </c>
      <c r="F5" s="11"/>
      <c r="G5" s="11"/>
      <c r="H5" s="11" t="n">
        <f aca="false">_xlfn.RANK.EQ(E5,$E$3:$G$14,0)</f>
        <v>9</v>
      </c>
      <c r="I5" s="11"/>
      <c r="J5" s="11" t="n">
        <f aca="false">MAX(C19:AG19)</f>
        <v>10.3</v>
      </c>
      <c r="K5" s="11"/>
      <c r="L5" s="11"/>
    </row>
    <row r="6" customFormat="false" ht="19.7" hidden="false" customHeight="false" outlineLevel="0" collapsed="false">
      <c r="A6" s="9" t="n">
        <v>4</v>
      </c>
      <c r="B6" s="10" t="s">
        <v>8</v>
      </c>
      <c r="C6" s="10"/>
      <c r="D6" s="10"/>
      <c r="E6" s="11" t="n">
        <f aca="false">SUM(C20:BO20)</f>
        <v>63.16</v>
      </c>
      <c r="F6" s="11"/>
      <c r="G6" s="11"/>
      <c r="H6" s="11" t="n">
        <f aca="false">_xlfn.RANK.EQ(E6,$E$3:$G$14,0)</f>
        <v>5</v>
      </c>
      <c r="I6" s="11"/>
      <c r="J6" s="11" t="n">
        <f aca="false">MAX(C20:AG20)</f>
        <v>13.03</v>
      </c>
      <c r="K6" s="11"/>
      <c r="L6" s="11"/>
    </row>
    <row r="7" customFormat="false" ht="19.7" hidden="false" customHeight="false" outlineLevel="0" collapsed="false">
      <c r="A7" s="9" t="n">
        <v>5</v>
      </c>
      <c r="B7" s="10" t="s">
        <v>9</v>
      </c>
      <c r="C7" s="10"/>
      <c r="D7" s="10"/>
      <c r="E7" s="11" t="n">
        <f aca="false">SUM(C21:BO21)</f>
        <v>22.55</v>
      </c>
      <c r="F7" s="11"/>
      <c r="G7" s="11"/>
      <c r="H7" s="11" t="n">
        <f aca="false">_xlfn.RANK.EQ(E7,$E$3:$G$14,0)</f>
        <v>11</v>
      </c>
      <c r="I7" s="11"/>
      <c r="J7" s="11" t="n">
        <f aca="false">MAX(C21:AG21)</f>
        <v>11.4</v>
      </c>
      <c r="K7" s="11"/>
      <c r="L7" s="11"/>
    </row>
    <row r="8" customFormat="false" ht="19.7" hidden="false" customHeight="false" outlineLevel="0" collapsed="false">
      <c r="A8" s="9" t="n">
        <v>6</v>
      </c>
      <c r="B8" s="10" t="s">
        <v>10</v>
      </c>
      <c r="C8" s="10"/>
      <c r="D8" s="10"/>
      <c r="E8" s="11" t="n">
        <f aca="false">SUM(C22:BO22)</f>
        <v>39.34</v>
      </c>
      <c r="F8" s="11"/>
      <c r="G8" s="11"/>
      <c r="H8" s="11" t="n">
        <f aca="false">_xlfn.RANK.EQ(E8,$E$3:$G$14,0)</f>
        <v>8</v>
      </c>
      <c r="I8" s="11"/>
      <c r="J8" s="11" t="n">
        <f aca="false">MAX(C22:AG22)</f>
        <v>8.77</v>
      </c>
      <c r="K8" s="11"/>
      <c r="L8" s="11"/>
    </row>
    <row r="9" customFormat="false" ht="19.7" hidden="false" customHeight="false" outlineLevel="0" collapsed="false">
      <c r="A9" s="9" t="n">
        <v>7</v>
      </c>
      <c r="B9" s="10" t="s">
        <v>11</v>
      </c>
      <c r="C9" s="10"/>
      <c r="D9" s="10"/>
      <c r="E9" s="11" t="n">
        <f aca="false">SUM(C23:BO23)</f>
        <v>99.55</v>
      </c>
      <c r="F9" s="11"/>
      <c r="G9" s="11"/>
      <c r="H9" s="11" t="n">
        <f aca="false">_xlfn.RANK.EQ(E9,$E$3:$G$14,0)</f>
        <v>1</v>
      </c>
      <c r="I9" s="11"/>
      <c r="J9" s="11" t="n">
        <f aca="false">MAX(C23:AG23)</f>
        <v>18.72</v>
      </c>
      <c r="K9" s="11"/>
      <c r="L9" s="11"/>
    </row>
    <row r="10" customFormat="false" ht="19.7" hidden="false" customHeight="false" outlineLevel="0" collapsed="false">
      <c r="A10" s="9" t="n">
        <v>8</v>
      </c>
      <c r="B10" s="10" t="s">
        <v>12</v>
      </c>
      <c r="C10" s="10"/>
      <c r="D10" s="10"/>
      <c r="E10" s="11" t="n">
        <f aca="false">SUM(C24:BO24)</f>
        <v>58.55</v>
      </c>
      <c r="F10" s="11"/>
      <c r="G10" s="11"/>
      <c r="H10" s="11" t="n">
        <f aca="false">_xlfn.RANK.EQ(E10,$E$3:$G$14,0)</f>
        <v>6</v>
      </c>
      <c r="I10" s="11"/>
      <c r="J10" s="11" t="n">
        <f aca="false">MAX(C24:AG24)</f>
        <v>14.02</v>
      </c>
      <c r="K10" s="11"/>
      <c r="L10" s="11"/>
    </row>
    <row r="11" customFormat="false" ht="19.7" hidden="false" customHeight="false" outlineLevel="0" collapsed="false">
      <c r="A11" s="9" t="n">
        <v>9</v>
      </c>
      <c r="B11" s="10" t="s">
        <v>13</v>
      </c>
      <c r="C11" s="10"/>
      <c r="D11" s="10"/>
      <c r="E11" s="11" t="n">
        <f aca="false">SUM(C25:BO25)</f>
        <v>68.09</v>
      </c>
      <c r="F11" s="11"/>
      <c r="G11" s="11"/>
      <c r="H11" s="11" t="n">
        <f aca="false">_xlfn.RANK.EQ(E11,$E$3:$G$14,0)</f>
        <v>4</v>
      </c>
      <c r="I11" s="11"/>
      <c r="J11" s="11" t="n">
        <f aca="false">MAX(C25:AG25)</f>
        <v>11.67</v>
      </c>
      <c r="K11" s="11"/>
      <c r="L11" s="11"/>
    </row>
    <row r="12" customFormat="false" ht="19.7" hidden="false" customHeight="false" outlineLevel="0" collapsed="false">
      <c r="A12" s="9" t="n">
        <v>10</v>
      </c>
      <c r="B12" s="10" t="s">
        <v>14</v>
      </c>
      <c r="C12" s="10"/>
      <c r="D12" s="10"/>
      <c r="E12" s="11" t="n">
        <f aca="false">SUM(C26:BO26)</f>
        <v>14.03</v>
      </c>
      <c r="F12" s="11"/>
      <c r="G12" s="11"/>
      <c r="H12" s="11" t="n">
        <f aca="false">_xlfn.RANK.EQ(E12,$E$3:$G$14,0)</f>
        <v>12</v>
      </c>
      <c r="I12" s="11"/>
      <c r="J12" s="11" t="n">
        <f aca="false">MAX(C26:AG26)</f>
        <v>7.5</v>
      </c>
      <c r="K12" s="11"/>
      <c r="L12" s="11"/>
    </row>
    <row r="13" customFormat="false" ht="19.7" hidden="false" customHeight="false" outlineLevel="0" collapsed="false">
      <c r="A13" s="9" t="n">
        <v>11</v>
      </c>
      <c r="B13" s="10" t="s">
        <v>15</v>
      </c>
      <c r="C13" s="10"/>
      <c r="D13" s="10"/>
      <c r="E13" s="11" t="n">
        <f aca="false">SUM(C27:BO27)</f>
        <v>24.79</v>
      </c>
      <c r="F13" s="11"/>
      <c r="G13" s="11"/>
      <c r="H13" s="11" t="n">
        <f aca="false">_xlfn.RANK.EQ(E13,$E$3:$G$14,0)</f>
        <v>10</v>
      </c>
      <c r="I13" s="11"/>
      <c r="J13" s="11" t="n">
        <f aca="false">MAX(C27:AG27)</f>
        <v>9.66</v>
      </c>
      <c r="K13" s="11"/>
      <c r="L13" s="11"/>
    </row>
    <row r="14" customFormat="false" ht="19.7" hidden="false" customHeight="false" outlineLevel="0" collapsed="false">
      <c r="A14" s="12" t="n">
        <v>12</v>
      </c>
      <c r="B14" s="13" t="s">
        <v>16</v>
      </c>
      <c r="C14" s="13"/>
      <c r="D14" s="13"/>
      <c r="E14" s="14" t="n">
        <f aca="false">SUM(C28:BO28)</f>
        <v>73.61</v>
      </c>
      <c r="F14" s="14"/>
      <c r="G14" s="14"/>
      <c r="H14" s="14" t="n">
        <f aca="false">_xlfn.RANK.EQ(E14,$E$3:$G$14,0)</f>
        <v>2</v>
      </c>
      <c r="I14" s="14"/>
      <c r="J14" s="14" t="n">
        <f aca="false">MAX(C28:AG28)</f>
        <v>12.34</v>
      </c>
      <c r="K14" s="14"/>
      <c r="L14" s="14"/>
    </row>
    <row r="15" customFormat="false" ht="19.7" hidden="false" customHeight="false" outlineLevel="0" collapsed="false">
      <c r="A15" s="15"/>
      <c r="B15" s="16" t="s">
        <v>17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0" t="s">
        <v>18</v>
      </c>
    </row>
    <row r="16" customFormat="false" ht="19.5" hidden="false" customHeight="false" outlineLevel="0" collapsed="false">
      <c r="B16" s="17" t="s">
        <v>0</v>
      </c>
      <c r="C16" s="18" t="s">
        <v>19</v>
      </c>
      <c r="D16" s="18"/>
      <c r="E16" s="18"/>
      <c r="F16" s="18"/>
    </row>
    <row r="17" customFormat="false" ht="21" hidden="false" customHeight="false" outlineLevel="0" collapsed="false">
      <c r="B17" s="19" t="n">
        <f aca="false">A3</f>
        <v>1</v>
      </c>
      <c r="C17" s="20" t="n">
        <v>6.63</v>
      </c>
      <c r="D17" s="20" t="n">
        <v>9.21</v>
      </c>
      <c r="E17" s="20" t="n">
        <v>6.48</v>
      </c>
      <c r="F17" s="20" t="n">
        <v>9.85</v>
      </c>
      <c r="G17" s="20" t="n">
        <v>9.48</v>
      </c>
      <c r="H17" s="20" t="n">
        <v>9.21</v>
      </c>
      <c r="I17" s="20" t="n">
        <v>9.51</v>
      </c>
      <c r="J17" s="20" t="n">
        <v>10.89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2"/>
    </row>
    <row r="18" customFormat="false" ht="21" hidden="false" customHeight="false" outlineLevel="0" collapsed="false">
      <c r="B18" s="23" t="n">
        <f aca="false">A4</f>
        <v>2</v>
      </c>
      <c r="C18" s="24" t="n">
        <v>15.6</v>
      </c>
      <c r="D18" s="24" t="n">
        <v>8.34</v>
      </c>
      <c r="E18" s="24" t="n">
        <v>11.27</v>
      </c>
      <c r="F18" s="24" t="n">
        <v>10.1</v>
      </c>
      <c r="G18" s="24" t="n">
        <v>8.66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6"/>
    </row>
    <row r="19" customFormat="false" ht="21" hidden="false" customHeight="false" outlineLevel="0" collapsed="false">
      <c r="B19" s="27" t="n">
        <f aca="false">A5</f>
        <v>3</v>
      </c>
      <c r="C19" s="28" t="n">
        <v>7.28</v>
      </c>
      <c r="D19" s="28" t="n">
        <v>8.58</v>
      </c>
      <c r="E19" s="28" t="n">
        <v>7.38</v>
      </c>
      <c r="F19" s="28" t="n">
        <v>10.3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30"/>
    </row>
    <row r="20" customFormat="false" ht="21" hidden="false" customHeight="false" outlineLevel="0" collapsed="false">
      <c r="B20" s="23" t="n">
        <f aca="false">A6</f>
        <v>4</v>
      </c>
      <c r="C20" s="24" t="n">
        <v>6.14</v>
      </c>
      <c r="D20" s="24" t="n">
        <v>10.56</v>
      </c>
      <c r="E20" s="24" t="n">
        <v>8.98</v>
      </c>
      <c r="F20" s="24" t="n">
        <v>8.49</v>
      </c>
      <c r="G20" s="24" t="n">
        <v>13.03</v>
      </c>
      <c r="H20" s="24" t="n">
        <v>7.05</v>
      </c>
      <c r="I20" s="24" t="n">
        <v>8.91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6"/>
    </row>
    <row r="21" customFormat="false" ht="21" hidden="false" customHeight="false" outlineLevel="0" collapsed="false">
      <c r="B21" s="27" t="n">
        <f aca="false">A7</f>
        <v>5</v>
      </c>
      <c r="C21" s="28" t="n">
        <v>11.15</v>
      </c>
      <c r="D21" s="28" t="n">
        <v>11.4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30"/>
    </row>
    <row r="22" customFormat="false" ht="21" hidden="false" customHeight="false" outlineLevel="0" collapsed="false">
      <c r="B22" s="23" t="n">
        <f aca="false">A8</f>
        <v>6</v>
      </c>
      <c r="C22" s="24" t="n">
        <v>8.77</v>
      </c>
      <c r="D22" s="24" t="n">
        <v>6.7</v>
      </c>
      <c r="E22" s="24" t="n">
        <v>7.76</v>
      </c>
      <c r="F22" s="24" t="n">
        <v>8.58</v>
      </c>
      <c r="G22" s="24" t="n">
        <v>7.53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6"/>
    </row>
    <row r="23" customFormat="false" ht="21" hidden="false" customHeight="false" outlineLevel="0" collapsed="false">
      <c r="B23" s="27" t="n">
        <f aca="false">A9</f>
        <v>7</v>
      </c>
      <c r="C23" s="28" t="n">
        <v>6.03</v>
      </c>
      <c r="D23" s="28" t="n">
        <v>8.46</v>
      </c>
      <c r="E23" s="28" t="n">
        <v>9.77</v>
      </c>
      <c r="F23" s="28" t="n">
        <v>10.2</v>
      </c>
      <c r="G23" s="28" t="n">
        <v>6.33</v>
      </c>
      <c r="H23" s="28" t="n">
        <v>12.58</v>
      </c>
      <c r="I23" s="28" t="n">
        <v>18.72</v>
      </c>
      <c r="J23" s="28" t="n">
        <v>8.05</v>
      </c>
      <c r="K23" s="28" t="n">
        <v>11.02</v>
      </c>
      <c r="L23" s="28" t="n">
        <v>8.39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30"/>
    </row>
    <row r="24" customFormat="false" ht="21" hidden="false" customHeight="false" outlineLevel="0" collapsed="false">
      <c r="B24" s="23" t="n">
        <f aca="false">A10</f>
        <v>8</v>
      </c>
      <c r="C24" s="24" t="n">
        <v>6.92</v>
      </c>
      <c r="D24" s="24" t="n">
        <v>6.82</v>
      </c>
      <c r="E24" s="24" t="n">
        <v>7.76</v>
      </c>
      <c r="F24" s="24" t="n">
        <v>14.02</v>
      </c>
      <c r="G24" s="24" t="n">
        <v>6.76</v>
      </c>
      <c r="H24" s="24" t="n">
        <v>6.43</v>
      </c>
      <c r="I24" s="24" t="n">
        <v>9.84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6"/>
    </row>
    <row r="25" customFormat="false" ht="21" hidden="false" customHeight="false" outlineLevel="0" collapsed="false">
      <c r="B25" s="27" t="n">
        <f aca="false">A11</f>
        <v>9</v>
      </c>
      <c r="C25" s="28" t="n">
        <v>8.83</v>
      </c>
      <c r="D25" s="28" t="n">
        <v>9.45</v>
      </c>
      <c r="E25" s="28" t="n">
        <v>11.67</v>
      </c>
      <c r="F25" s="28" t="n">
        <v>8.15</v>
      </c>
      <c r="G25" s="28" t="n">
        <v>7.49</v>
      </c>
      <c r="H25" s="28" t="n">
        <v>7</v>
      </c>
      <c r="I25" s="28" t="n">
        <v>9.5</v>
      </c>
      <c r="J25" s="28" t="n">
        <v>6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30"/>
    </row>
    <row r="26" customFormat="false" ht="21" hidden="false" customHeight="false" outlineLevel="0" collapsed="false">
      <c r="B26" s="23" t="n">
        <f aca="false">A12</f>
        <v>10</v>
      </c>
      <c r="C26" s="24" t="n">
        <v>7.5</v>
      </c>
      <c r="D26" s="24" t="n">
        <v>6.53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6"/>
    </row>
    <row r="27" customFormat="false" ht="21" hidden="false" customHeight="false" outlineLevel="0" collapsed="false">
      <c r="B27" s="27" t="n">
        <f aca="false">A13</f>
        <v>11</v>
      </c>
      <c r="C27" s="28" t="n">
        <v>8.4</v>
      </c>
      <c r="D27" s="28" t="n">
        <v>9.66</v>
      </c>
      <c r="E27" s="28" t="n">
        <v>6.73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30"/>
    </row>
    <row r="28" customFormat="false" ht="21.75" hidden="false" customHeight="false" outlineLevel="0" collapsed="false">
      <c r="B28" s="31" t="n">
        <f aca="false">A14</f>
        <v>12</v>
      </c>
      <c r="C28" s="32" t="n">
        <v>6.06</v>
      </c>
      <c r="D28" s="32" t="n">
        <v>7.66</v>
      </c>
      <c r="E28" s="32" t="n">
        <v>7.56</v>
      </c>
      <c r="F28" s="32" t="n">
        <v>8.92</v>
      </c>
      <c r="G28" s="32" t="n">
        <v>9.96</v>
      </c>
      <c r="H28" s="32" t="n">
        <v>9.03</v>
      </c>
      <c r="I28" s="32" t="n">
        <v>12.08</v>
      </c>
      <c r="J28" s="32" t="n">
        <v>12.34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4"/>
    </row>
    <row r="29" customFormat="false" ht="15.75" hidden="false" customHeight="false" outlineLevel="0" collapsed="false"/>
  </sheetData>
  <mergeCells count="52">
    <mergeCell ref="B2:D2"/>
    <mergeCell ref="H2:I2"/>
    <mergeCell ref="J2:L2"/>
    <mergeCell ref="B3:D3"/>
    <mergeCell ref="E3:G3"/>
    <mergeCell ref="H3:I3"/>
    <mergeCell ref="J3:L3"/>
    <mergeCell ref="B4:D4"/>
    <mergeCell ref="E4:G4"/>
    <mergeCell ref="H4:I4"/>
    <mergeCell ref="J4:L4"/>
    <mergeCell ref="B5:D5"/>
    <mergeCell ref="E5:G5"/>
    <mergeCell ref="H5:I5"/>
    <mergeCell ref="J5:L5"/>
    <mergeCell ref="B6:D6"/>
    <mergeCell ref="E6:G6"/>
    <mergeCell ref="H6:I6"/>
    <mergeCell ref="J6:L6"/>
    <mergeCell ref="B7:D7"/>
    <mergeCell ref="E7:G7"/>
    <mergeCell ref="H7:I7"/>
    <mergeCell ref="J7:L7"/>
    <mergeCell ref="B8:D8"/>
    <mergeCell ref="E8:G8"/>
    <mergeCell ref="H8:I8"/>
    <mergeCell ref="J8:L8"/>
    <mergeCell ref="B9:D9"/>
    <mergeCell ref="E9:G9"/>
    <mergeCell ref="H9:I9"/>
    <mergeCell ref="J9:L9"/>
    <mergeCell ref="B10:D10"/>
    <mergeCell ref="E10:G10"/>
    <mergeCell ref="H10:I10"/>
    <mergeCell ref="J10:L10"/>
    <mergeCell ref="B11:D11"/>
    <mergeCell ref="E11:G11"/>
    <mergeCell ref="H11:I11"/>
    <mergeCell ref="J11:L11"/>
    <mergeCell ref="B12:D12"/>
    <mergeCell ref="E12:G12"/>
    <mergeCell ref="H12:I12"/>
    <mergeCell ref="J12:L12"/>
    <mergeCell ref="B13:D13"/>
    <mergeCell ref="E13:G13"/>
    <mergeCell ref="H13:I13"/>
    <mergeCell ref="J13:L13"/>
    <mergeCell ref="B14:D14"/>
    <mergeCell ref="E14:G14"/>
    <mergeCell ref="H14:I14"/>
    <mergeCell ref="J14:L14"/>
    <mergeCell ref="C16:F16"/>
  </mergeCells>
  <conditionalFormatting sqref="G3:H14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1">
      <formula>1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2</formula>
    </cfRule>
    <cfRule type="cellIs" priority="8" operator="equal" aboveAverage="0" equalAverage="0" bottom="0" percent="0" rank="0" text="" dxfId="6">
      <formula>3</formula>
    </cfRule>
    <cfRule type="cellIs" priority="9" operator="equal" aboveAverage="0" equalAverage="0" bottom="0" percent="0" rank="0" text="" dxfId="7">
      <formula>3</formula>
    </cfRule>
    <cfRule type="cellIs" priority="10" operator="equal" aboveAverage="0" equalAverage="0" bottom="0" percent="0" rank="0" text="" dxfId="8">
      <formula>1</formula>
    </cfRule>
    <cfRule type="cellIs" priority="11" operator="equal" aboveAverage="0" equalAverage="0" bottom="0" percent="0" rank="0" text="" dxfId="9">
      <formula>2</formula>
    </cfRule>
    <cfRule type="cellIs" priority="12" operator="equal" aboveAverage="0" equalAverage="0" bottom="0" percent="0" rank="0" text="" dxfId="10">
      <formula>1</formula>
    </cfRule>
  </conditionalFormatting>
  <conditionalFormatting sqref="G3:H14 A3:C14">
    <cfRule type="cellIs" priority="13" operator="equal" aboveAverage="0" equalAverage="0" bottom="0" percent="0" rank="0" text="" dxfId="11">
      <formula>1</formula>
    </cfRule>
  </conditionalFormatting>
  <conditionalFormatting sqref="I3:K14">
    <cfRule type="cellIs" priority="14" operator="equal" aboveAverage="0" equalAverage="0" bottom="0" percent="0" rank="0" text="" dxfId="12">
      <formula>MAX($J$3:$L$14)</formula>
    </cfRule>
    <cfRule type="top10" priority="15" aboveAverage="0" equalAverage="0" bottom="0" percent="0" rank="1" text="" dxfId="13"/>
  </conditionalFormatting>
  <conditionalFormatting sqref="D3:F14">
    <cfRule type="dataBar" priority="16">
      <dataBar showValue="1" minLength="10" maxLength="90"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{841D8EEA-B6C6-4E26-A368-743088E499B4}</x14:id>
        </ext>
      </extLst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1D8EEA-B6C6-4E26-A368-743088E499B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D3:F14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2021-03-09T09:13:03Z</dcterms:created>
  <dc:creator>Miroslav Babor</dc:creator>
  <dc:description/>
  <dc:language>cs-CZ</dc:language>
  <cp:lastModifiedBy/>
  <dcterms:modified xsi:type="dcterms:W3CDTF">2024-06-01T10:03:07Z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